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ser\Desktop\"/>
    </mc:Choice>
  </mc:AlternateContent>
  <bookViews>
    <workbookView xWindow="0" yWindow="0" windowWidth="24075" windowHeight="12450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H16" i="1"/>
  <c r="F16" i="1"/>
  <c r="E16" i="1"/>
  <c r="D16" i="1"/>
  <c r="B16" i="1"/>
  <c r="I15" i="1"/>
  <c r="H15" i="1"/>
  <c r="F15" i="1"/>
  <c r="D15" i="1"/>
  <c r="C15" i="1"/>
  <c r="B15" i="1"/>
  <c r="F14" i="1"/>
  <c r="E14" i="1"/>
  <c r="D14" i="1"/>
  <c r="G13" i="1"/>
  <c r="F13" i="1"/>
  <c r="E13" i="1"/>
  <c r="D13" i="1"/>
  <c r="I12" i="1"/>
  <c r="H12" i="1"/>
  <c r="G12" i="1"/>
  <c r="F12" i="1"/>
  <c r="E12" i="1"/>
  <c r="D12" i="1"/>
  <c r="C12" i="1"/>
  <c r="B12" i="1"/>
  <c r="I11" i="1"/>
  <c r="H11" i="1"/>
  <c r="G11" i="1"/>
  <c r="F11" i="1"/>
  <c r="E11" i="1"/>
  <c r="D11" i="1"/>
  <c r="C11" i="1"/>
  <c r="B11" i="1"/>
  <c r="I10" i="1"/>
  <c r="H10" i="1"/>
  <c r="G10" i="1"/>
  <c r="F10" i="1"/>
  <c r="E10" i="1"/>
  <c r="D10" i="1"/>
  <c r="C10" i="1"/>
  <c r="B10" i="1"/>
  <c r="I9" i="1"/>
  <c r="G9" i="1"/>
  <c r="F9" i="1"/>
  <c r="F7" i="1" s="1"/>
  <c r="E9" i="1"/>
  <c r="E7" i="1" s="1"/>
  <c r="D9" i="1"/>
  <c r="C9" i="1"/>
  <c r="B9" i="1"/>
  <c r="B7" i="1" s="1"/>
  <c r="I8" i="1"/>
  <c r="I7" i="1" s="1"/>
  <c r="G8" i="1"/>
  <c r="F8" i="1"/>
  <c r="E8" i="1"/>
  <c r="D8" i="1"/>
  <c r="C8" i="1"/>
  <c r="B8" i="1"/>
  <c r="H7" i="1"/>
  <c r="G7" i="1"/>
  <c r="D7" i="1"/>
  <c r="C7" i="1"/>
  <c r="G6" i="1"/>
  <c r="F6" i="1"/>
  <c r="E6" i="1"/>
  <c r="D6" i="1"/>
  <c r="I5" i="1"/>
  <c r="H5" i="1"/>
  <c r="G5" i="1"/>
  <c r="F5" i="1"/>
  <c r="E5" i="1"/>
  <c r="D5" i="1"/>
  <c r="B5" i="1"/>
  <c r="I4" i="1"/>
  <c r="H4" i="1"/>
  <c r="G4" i="1"/>
  <c r="F4" i="1"/>
  <c r="E4" i="1"/>
  <c r="D4" i="1"/>
  <c r="B4" i="1"/>
</calcChain>
</file>

<file path=xl/sharedStrings.xml><?xml version="1.0" encoding="utf-8"?>
<sst xmlns="http://schemas.openxmlformats.org/spreadsheetml/2006/main" count="29" uniqueCount="26">
  <si>
    <t>学校数</t>
  </si>
  <si>
    <t>班数</t>
  </si>
  <si>
    <t>毕业生数</t>
  </si>
  <si>
    <t>招生数</t>
  </si>
  <si>
    <t>在校学生数</t>
  </si>
  <si>
    <t>毕业班学生数</t>
  </si>
  <si>
    <t>计</t>
  </si>
  <si>
    <t>其中：专任教师</t>
  </si>
  <si>
    <t>普通高等学校</t>
  </si>
  <si>
    <t>中等专业学校</t>
  </si>
  <si>
    <t>职业高中</t>
  </si>
  <si>
    <t>普通中学</t>
  </si>
  <si>
    <t>小学</t>
  </si>
  <si>
    <t>特殊教育学校</t>
  </si>
  <si>
    <t>幼儿园</t>
  </si>
  <si>
    <t>成人高等学校</t>
  </si>
  <si>
    <t>成人中等职业学校</t>
  </si>
  <si>
    <t>成人技术培训学校</t>
  </si>
  <si>
    <t>技工学校</t>
  </si>
  <si>
    <r>
      <t>2020</t>
    </r>
    <r>
      <rPr>
        <b/>
        <sz val="20"/>
        <rFont val="宋体"/>
        <family val="3"/>
        <charset val="134"/>
      </rPr>
      <t>年无锡市教育事业概况</t>
    </r>
  </si>
  <si>
    <r>
      <t>教职工数</t>
    </r>
    <r>
      <rPr>
        <sz val="12"/>
        <rFont val="Times New Roman"/>
        <family val="1"/>
      </rPr>
      <t>(</t>
    </r>
    <r>
      <rPr>
        <sz val="11"/>
        <color theme="1"/>
        <rFont val="宋体"/>
        <family val="2"/>
        <charset val="134"/>
        <scheme val="minor"/>
      </rPr>
      <t>人</t>
    </r>
    <r>
      <rPr>
        <sz val="12"/>
        <rFont val="Times New Roman"/>
        <family val="1"/>
      </rPr>
      <t>)</t>
    </r>
  </si>
  <si>
    <r>
      <t>(</t>
    </r>
    <r>
      <rPr>
        <sz val="11"/>
        <color theme="1"/>
        <rFont val="宋体"/>
        <family val="2"/>
        <charset val="134"/>
        <scheme val="minor"/>
      </rPr>
      <t>所</t>
    </r>
    <r>
      <rPr>
        <sz val="12"/>
        <rFont val="Times New Roman"/>
        <family val="1"/>
      </rPr>
      <t>)</t>
    </r>
  </si>
  <si>
    <r>
      <t>(</t>
    </r>
    <r>
      <rPr>
        <sz val="11"/>
        <color theme="1"/>
        <rFont val="宋体"/>
        <family val="2"/>
        <charset val="134"/>
        <scheme val="minor"/>
      </rPr>
      <t>个</t>
    </r>
    <r>
      <rPr>
        <sz val="12"/>
        <rFont val="Times New Roman"/>
        <family val="1"/>
      </rPr>
      <t>)</t>
    </r>
  </si>
  <si>
    <r>
      <t>(</t>
    </r>
    <r>
      <rPr>
        <sz val="11"/>
        <color theme="1"/>
        <rFont val="宋体"/>
        <family val="2"/>
        <charset val="134"/>
        <scheme val="minor"/>
      </rPr>
      <t>人</t>
    </r>
    <r>
      <rPr>
        <sz val="12"/>
        <rFont val="Times New Roman"/>
        <family val="1"/>
      </rPr>
      <t>)</t>
    </r>
  </si>
  <si>
    <r>
      <t xml:space="preserve">                    </t>
    </r>
    <r>
      <rPr>
        <sz val="11"/>
        <color theme="1"/>
        <rFont val="宋体"/>
        <family val="2"/>
        <charset val="134"/>
        <scheme val="minor"/>
      </rPr>
      <t>高中</t>
    </r>
  </si>
  <si>
    <r>
      <t xml:space="preserve">                    </t>
    </r>
    <r>
      <rPr>
        <sz val="11"/>
        <color theme="1"/>
        <rFont val="宋体"/>
        <family val="2"/>
        <charset val="134"/>
        <scheme val="minor"/>
      </rPr>
      <t>初中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</si>
</sst>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43" formatCode="_ * #,##0.00_ ;_ * \-#,##0.00_ ;_ * &quot;-&quot;??_ ;_ @_ "/>
    <numFmt numFmtId="176" formatCode="mm/dd/yy_)"/>
    <numFmt numFmtId="177" formatCode="mmm\ dd\,\ yy"/>
    <numFmt numFmtId="178" formatCode="_(&quot;$&quot;* #,##0.0_);_(&quot;$&quot;* \(#,##0.0\);_(&quot;$&quot;* &quot;-&quot;??_);_(@_)"/>
    <numFmt numFmtId="179" formatCode="_(&quot;$&quot;* #,##0_);_(&quot;$&quot;* \(#,##0\);_(&quot;$&quot;* &quot;-&quot;??_);_(@_)"/>
  </numFmts>
  <fonts count="18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20"/>
      <name val="Times New Roman"/>
      <family val="1"/>
    </font>
    <font>
      <b/>
      <sz val="20"/>
      <name val="宋体"/>
      <family val="3"/>
      <charset val="134"/>
    </font>
    <font>
      <sz val="12"/>
      <name val="Times New Roman"/>
      <family val="1"/>
    </font>
    <font>
      <sz val="12"/>
      <color indexed="10"/>
      <name val="Arial"/>
      <family val="2"/>
    </font>
    <font>
      <sz val="10"/>
      <name val="Times New Roman"/>
      <family val="1"/>
    </font>
    <font>
      <sz val="11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name val="ＭＳ Ｐゴシック"/>
      <family val="2"/>
      <charset val="134"/>
    </font>
    <font>
      <sz val="11"/>
      <color indexed="38"/>
      <name val="宋体"/>
      <family val="3"/>
      <charset val="134"/>
    </font>
    <font>
      <sz val="11"/>
      <color indexed="8"/>
      <name val="Tahoma"/>
      <family val="2"/>
      <charset val="134"/>
    </font>
    <font>
      <sz val="11"/>
      <color indexed="17"/>
      <name val="宋体"/>
      <family val="3"/>
      <charset val="134"/>
    </font>
    <font>
      <sz val="11"/>
      <name val="蹈框"/>
      <charset val="134"/>
    </font>
    <font>
      <sz val="11"/>
      <color indexed="36"/>
      <name val="宋体"/>
      <family val="3"/>
      <charset val="134"/>
    </font>
    <font>
      <sz val="12"/>
      <name val="바탕체"/>
      <family val="3"/>
      <charset val="134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0">
    <xf numFmtId="0" fontId="0" fillId="0" borderId="0">
      <alignment vertical="center"/>
    </xf>
    <xf numFmtId="0" fontId="1" fillId="0" borderId="0"/>
    <xf numFmtId="0" fontId="4" fillId="0" borderId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179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6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3" fillId="0" borderId="0"/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5" fillId="0" borderId="0"/>
  </cellStyleXfs>
  <cellXfs count="19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40">
    <cellStyle name="0,0_x000d__x000a_NA_x000d__x000a_" xfId="2"/>
    <cellStyle name="差_2011年统计分析报表" xfId="3"/>
    <cellStyle name="差_2012年统计分析报表" xfId="4"/>
    <cellStyle name="差_2015年事业统计相关一览表（无锡市）" xfId="5"/>
    <cellStyle name="差_高综3121 - 江苏省教育厅 - 320000000000 - 普通本科分形式、分学科学生数 - 2013-10-21" xfId="6"/>
    <cellStyle name="差_统计年鉴20111" xfId="7"/>
    <cellStyle name="差_统计年鉴20112" xfId="8"/>
    <cellStyle name="差_统计年鉴20132" xfId="9"/>
    <cellStyle name="常规" xfId="0" builtinId="0"/>
    <cellStyle name="常规 10" xfId="10"/>
    <cellStyle name="常规 11" xfId="11"/>
    <cellStyle name="常规 2" xfId="12"/>
    <cellStyle name="常规 3" xfId="13"/>
    <cellStyle name="常规 4" xfId="1"/>
    <cellStyle name="常规 5" xfId="14"/>
    <cellStyle name="常规 6" xfId="15"/>
    <cellStyle name="常规 7" xfId="16"/>
    <cellStyle name="常规 8" xfId="17"/>
    <cellStyle name="常规 9" xfId="18"/>
    <cellStyle name="好_2011年统计分析报表" xfId="19"/>
    <cellStyle name="好_2012年统计分析报表" xfId="20"/>
    <cellStyle name="好_高综3121 - 江苏省教育厅 - 320000000000 - 普通本科分形式、分学科学生数 - 2013-10-21" xfId="21"/>
    <cellStyle name="好_统计年鉴20111" xfId="22"/>
    <cellStyle name="好_统计年鉴20112" xfId="23"/>
    <cellStyle name="好_统计年鉴20132" xfId="24"/>
    <cellStyle name="霓付 [0]_97MBO" xfId="25"/>
    <cellStyle name="霓付_97MBO" xfId="26"/>
    <cellStyle name="烹拳 [0]_97MBO" xfId="27"/>
    <cellStyle name="烹拳_97MBO" xfId="28"/>
    <cellStyle name="普通_ 白土" xfId="29"/>
    <cellStyle name="千分位[0]_ 白土" xfId="30"/>
    <cellStyle name="千分位_ 白土" xfId="31"/>
    <cellStyle name="千位[0]_laroux" xfId="32"/>
    <cellStyle name="千位_laroux" xfId="33"/>
    <cellStyle name="钎霖_laroux" xfId="34"/>
    <cellStyle name="콤마 [0]_BOILER-CO1" xfId="35"/>
    <cellStyle name="콤마_BOILER-CO1" xfId="36"/>
    <cellStyle name="통화 [0]_BOILER-CO1" xfId="37"/>
    <cellStyle name="통화_BOILER-CO1" xfId="38"/>
    <cellStyle name="표준_0N-HANDLING " xfId="39"/>
  </cellStyles>
  <dxfs count="3">
    <dxf>
      <font>
        <b/>
        <i/>
        <strike/>
        <condense val="0"/>
        <extend val="0"/>
      </font>
    </dxf>
    <dxf>
      <font>
        <b/>
        <i/>
        <strike/>
        <condense val="0"/>
        <extend val="0"/>
      </font>
    </dxf>
    <dxf>
      <font>
        <b/>
        <i/>
        <strike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0&#20107;&#19994;&#32479;&#35745;\1.19%202020&#24180;&#26080;&#38177;&#20998;&#26512;&#34920;&#27719;&#246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无锡概况"/>
      <sheetName val="普通高校"/>
      <sheetName val="无锡市"/>
      <sheetName val="无锡市区"/>
      <sheetName val="江阴市"/>
      <sheetName val="宜兴市"/>
      <sheetName val="局直属（教育部门办）"/>
      <sheetName val="局直属（非教育部门办）"/>
      <sheetName val="梁溪区"/>
      <sheetName val="锡山区"/>
      <sheetName val="惠山区"/>
      <sheetName val="滨湖区"/>
      <sheetName val="新吴区"/>
      <sheetName val="经开区"/>
      <sheetName val="学校数"/>
      <sheetName val="校数比较"/>
      <sheetName val="服务"/>
      <sheetName val="基本情况职"/>
      <sheetName val="基本情况基"/>
      <sheetName val="幼基本情况"/>
      <sheetName val="初中农民工"/>
      <sheetName val="小学农民工"/>
      <sheetName val="小学初中巩固率"/>
      <sheetName val="初中毕业生升学率"/>
      <sheetName val="高中毛入学率"/>
      <sheetName val="中职教职工情况"/>
      <sheetName val="中学教职工情况"/>
      <sheetName val="小学教职工情况"/>
      <sheetName val="中学分科教师"/>
      <sheetName val="小学分科教师"/>
      <sheetName val="教师学历"/>
      <sheetName val="师资配备"/>
      <sheetName val="教师年龄"/>
      <sheetName val="职业在校生"/>
      <sheetName val="中学在校生"/>
      <sheetName val="小学在校生"/>
      <sheetName val="中职"/>
      <sheetName val="中学"/>
      <sheetName val="小学 "/>
      <sheetName val="幼儿园"/>
      <sheetName val="中职办学条件"/>
      <sheetName val="小学中学办学条件 "/>
      <sheetName val="幼儿园特教办学条件"/>
      <sheetName val="教育情况江阴宜兴填"/>
      <sheetName val="无锡市民办学校"/>
      <sheetName val="市区民办学校"/>
      <sheetName val="局直属民办学校"/>
      <sheetName val="江阴市民办学校"/>
      <sheetName val="宜兴市民办学校"/>
      <sheetName val="粱溪区民办学校"/>
      <sheetName val="锡山区民办学校"/>
      <sheetName val="惠山区民办学校"/>
      <sheetName val="滨湖区民办学校"/>
      <sheetName val="新吴区民办学校"/>
      <sheetName val="经开区民办学校"/>
      <sheetName val="民办高校表"/>
      <sheetName val="Sheet3"/>
      <sheetName val="Sheet1"/>
    </sheetNames>
    <sheetDataSet>
      <sheetData sheetId="0"/>
      <sheetData sheetId="1"/>
      <sheetData sheetId="2"/>
      <sheetData sheetId="3">
        <row r="4">
          <cell r="B4">
            <v>10</v>
          </cell>
          <cell r="D4">
            <v>31254</v>
          </cell>
          <cell r="E4">
            <v>42700</v>
          </cell>
          <cell r="F4">
            <v>118430</v>
          </cell>
          <cell r="G4">
            <v>32543</v>
          </cell>
          <cell r="H4">
            <v>8985</v>
          </cell>
          <cell r="I4">
            <v>6346</v>
          </cell>
        </row>
        <row r="5">
          <cell r="B5">
            <v>12</v>
          </cell>
          <cell r="D5">
            <v>10390</v>
          </cell>
          <cell r="E5">
            <v>12706</v>
          </cell>
          <cell r="F5">
            <v>33210</v>
          </cell>
          <cell r="G5">
            <v>9699</v>
          </cell>
          <cell r="H5">
            <v>3129</v>
          </cell>
          <cell r="I5">
            <v>2666</v>
          </cell>
        </row>
        <row r="6">
          <cell r="H6">
            <v>14592</v>
          </cell>
        </row>
        <row r="7">
          <cell r="B7">
            <v>25</v>
          </cell>
          <cell r="C7">
            <v>1043</v>
          </cell>
          <cell r="D7">
            <v>12790</v>
          </cell>
          <cell r="E7">
            <v>17179</v>
          </cell>
          <cell r="F7">
            <v>46880</v>
          </cell>
          <cell r="G7">
            <v>14005</v>
          </cell>
          <cell r="I7">
            <v>4092</v>
          </cell>
        </row>
        <row r="8">
          <cell r="B8">
            <v>77</v>
          </cell>
          <cell r="C8">
            <v>2394</v>
          </cell>
          <cell r="D8">
            <v>30161</v>
          </cell>
          <cell r="E8">
            <v>36854</v>
          </cell>
          <cell r="F8">
            <v>103818</v>
          </cell>
          <cell r="G8">
            <v>31732</v>
          </cell>
          <cell r="I8">
            <v>8560</v>
          </cell>
        </row>
        <row r="9">
          <cell r="B9">
            <v>117</v>
          </cell>
          <cell r="C9">
            <v>6270</v>
          </cell>
          <cell r="D9">
            <v>36217</v>
          </cell>
          <cell r="E9">
            <v>49638</v>
          </cell>
          <cell r="F9">
            <v>265384</v>
          </cell>
          <cell r="G9">
            <v>38017</v>
          </cell>
          <cell r="H9">
            <v>16932</v>
          </cell>
          <cell r="I9">
            <v>15805</v>
          </cell>
        </row>
        <row r="10">
          <cell r="B10">
            <v>6</v>
          </cell>
          <cell r="C10">
            <v>78</v>
          </cell>
          <cell r="D10">
            <v>146</v>
          </cell>
          <cell r="E10">
            <v>148</v>
          </cell>
          <cell r="F10">
            <v>882</v>
          </cell>
          <cell r="G10">
            <v>204</v>
          </cell>
          <cell r="H10">
            <v>290</v>
          </cell>
          <cell r="I10">
            <v>234</v>
          </cell>
        </row>
        <row r="11">
          <cell r="B11">
            <v>335</v>
          </cell>
          <cell r="C11">
            <v>4080</v>
          </cell>
          <cell r="D11">
            <v>44292</v>
          </cell>
          <cell r="E11">
            <v>43232</v>
          </cell>
          <cell r="F11">
            <v>130331</v>
          </cell>
          <cell r="G11">
            <v>44330</v>
          </cell>
          <cell r="H11">
            <v>17130</v>
          </cell>
          <cell r="I11">
            <v>8986</v>
          </cell>
        </row>
        <row r="12">
          <cell r="D12">
            <v>8589</v>
          </cell>
          <cell r="E12">
            <v>15110</v>
          </cell>
          <cell r="F12">
            <v>27016</v>
          </cell>
          <cell r="G12">
            <v>11704</v>
          </cell>
        </row>
        <row r="13">
          <cell r="D13">
            <v>15</v>
          </cell>
          <cell r="E13">
            <v>15</v>
          </cell>
          <cell r="F13">
            <v>15</v>
          </cell>
        </row>
        <row r="14">
          <cell r="B14">
            <v>319</v>
          </cell>
          <cell r="C14">
            <v>1990</v>
          </cell>
          <cell r="D14">
            <v>397889</v>
          </cell>
          <cell r="F14">
            <v>406675</v>
          </cell>
          <cell r="H14">
            <v>2936</v>
          </cell>
          <cell r="I14">
            <v>1398</v>
          </cell>
        </row>
        <row r="15">
          <cell r="B15">
            <v>12</v>
          </cell>
          <cell r="D15">
            <v>4468</v>
          </cell>
          <cell r="E15">
            <v>6851</v>
          </cell>
          <cell r="F15">
            <v>18964</v>
          </cell>
          <cell r="H15">
            <v>1300</v>
          </cell>
          <cell r="I15">
            <v>1018</v>
          </cell>
        </row>
      </sheetData>
      <sheetData sheetId="4">
        <row r="4">
          <cell r="B4">
            <v>1</v>
          </cell>
          <cell r="D4">
            <v>905</v>
          </cell>
          <cell r="E4">
            <v>2806</v>
          </cell>
          <cell r="F4">
            <v>6020</v>
          </cell>
          <cell r="G4">
            <v>1301</v>
          </cell>
          <cell r="H4">
            <v>475</v>
          </cell>
          <cell r="I4">
            <v>340</v>
          </cell>
        </row>
        <row r="5">
          <cell r="B5">
            <v>2</v>
          </cell>
          <cell r="D5">
            <v>1835</v>
          </cell>
          <cell r="E5">
            <v>1638</v>
          </cell>
          <cell r="F5">
            <v>4430</v>
          </cell>
          <cell r="G5">
            <v>1459</v>
          </cell>
          <cell r="H5">
            <v>988</v>
          </cell>
          <cell r="I5">
            <v>931</v>
          </cell>
        </row>
        <row r="6">
          <cell r="D6">
            <v>1336</v>
          </cell>
          <cell r="E6">
            <v>848</v>
          </cell>
          <cell r="F6">
            <v>2741</v>
          </cell>
          <cell r="G6">
            <v>846</v>
          </cell>
        </row>
        <row r="7">
          <cell r="H7">
            <v>6231</v>
          </cell>
        </row>
        <row r="8">
          <cell r="B8">
            <v>12</v>
          </cell>
          <cell r="C8">
            <v>444</v>
          </cell>
          <cell r="D8">
            <v>5994</v>
          </cell>
          <cell r="E8">
            <v>7487</v>
          </cell>
          <cell r="F8">
            <v>21274</v>
          </cell>
          <cell r="G8">
            <v>6589</v>
          </cell>
          <cell r="I8">
            <v>2015</v>
          </cell>
        </row>
        <row r="9">
          <cell r="B9">
            <v>38</v>
          </cell>
          <cell r="C9">
            <v>975</v>
          </cell>
          <cell r="D9">
            <v>13092</v>
          </cell>
          <cell r="E9">
            <v>14723</v>
          </cell>
          <cell r="F9">
            <v>42414</v>
          </cell>
          <cell r="G9">
            <v>13233</v>
          </cell>
          <cell r="I9">
            <v>3827</v>
          </cell>
        </row>
        <row r="10">
          <cell r="B10">
            <v>43</v>
          </cell>
          <cell r="C10">
            <v>2483</v>
          </cell>
          <cell r="D10">
            <v>15049</v>
          </cell>
          <cell r="E10">
            <v>18829</v>
          </cell>
          <cell r="F10">
            <v>103818</v>
          </cell>
          <cell r="G10">
            <v>15552</v>
          </cell>
          <cell r="H10">
            <v>5305</v>
          </cell>
          <cell r="I10">
            <v>5184</v>
          </cell>
        </row>
        <row r="11">
          <cell r="B11">
            <v>1</v>
          </cell>
          <cell r="C11">
            <v>27</v>
          </cell>
          <cell r="D11">
            <v>53</v>
          </cell>
          <cell r="E11">
            <v>59</v>
          </cell>
          <cell r="F11">
            <v>300</v>
          </cell>
          <cell r="G11">
            <v>56</v>
          </cell>
          <cell r="H11">
            <v>63</v>
          </cell>
          <cell r="I11">
            <v>63</v>
          </cell>
        </row>
        <row r="12">
          <cell r="B12">
            <v>94</v>
          </cell>
          <cell r="C12">
            <v>1359</v>
          </cell>
          <cell r="D12">
            <v>15389</v>
          </cell>
          <cell r="E12">
            <v>14654</v>
          </cell>
          <cell r="F12">
            <v>44480</v>
          </cell>
          <cell r="G12">
            <v>15710</v>
          </cell>
          <cell r="H12">
            <v>4877</v>
          </cell>
          <cell r="I12">
            <v>3030</v>
          </cell>
        </row>
        <row r="13">
          <cell r="D13">
            <v>1071</v>
          </cell>
          <cell r="E13">
            <v>1291</v>
          </cell>
          <cell r="F13">
            <v>2562</v>
          </cell>
          <cell r="G13">
            <v>1271</v>
          </cell>
        </row>
        <row r="14">
          <cell r="B14">
            <v>91</v>
          </cell>
          <cell r="C14">
            <v>3531</v>
          </cell>
          <cell r="D14">
            <v>141845</v>
          </cell>
          <cell r="F14">
            <v>135237</v>
          </cell>
          <cell r="H14">
            <v>1251</v>
          </cell>
          <cell r="I14">
            <v>817</v>
          </cell>
        </row>
        <row r="15">
          <cell r="B15">
            <v>2</v>
          </cell>
          <cell r="D15">
            <v>779</v>
          </cell>
          <cell r="E15">
            <v>846</v>
          </cell>
          <cell r="F15">
            <v>3495</v>
          </cell>
          <cell r="H15">
            <v>194</v>
          </cell>
          <cell r="I15">
            <v>106</v>
          </cell>
        </row>
      </sheetData>
      <sheetData sheetId="5">
        <row r="4">
          <cell r="B4">
            <v>1</v>
          </cell>
          <cell r="D4">
            <v>2228</v>
          </cell>
          <cell r="E4">
            <v>3393</v>
          </cell>
          <cell r="F4">
            <v>8713</v>
          </cell>
          <cell r="G4">
            <v>2570</v>
          </cell>
          <cell r="H4">
            <v>518</v>
          </cell>
          <cell r="I4">
            <v>334</v>
          </cell>
        </row>
        <row r="5">
          <cell r="B5">
            <v>2</v>
          </cell>
          <cell r="D5">
            <v>2355</v>
          </cell>
          <cell r="E5">
            <v>2332</v>
          </cell>
          <cell r="F5">
            <v>6446</v>
          </cell>
          <cell r="G5">
            <v>1969</v>
          </cell>
          <cell r="H5">
            <v>1107</v>
          </cell>
          <cell r="I5">
            <v>998</v>
          </cell>
        </row>
        <row r="6">
          <cell r="D6">
            <v>0</v>
          </cell>
          <cell r="E6">
            <v>20</v>
          </cell>
          <cell r="F6">
            <v>20</v>
          </cell>
          <cell r="G6">
            <v>0</v>
          </cell>
        </row>
        <row r="7">
          <cell r="H7">
            <v>4634</v>
          </cell>
        </row>
        <row r="8">
          <cell r="B8">
            <v>8</v>
          </cell>
          <cell r="C8">
            <v>310</v>
          </cell>
          <cell r="D8">
            <v>4328</v>
          </cell>
          <cell r="E8">
            <v>5220</v>
          </cell>
          <cell r="F8">
            <v>14923</v>
          </cell>
          <cell r="G8">
            <v>4613</v>
          </cell>
          <cell r="I8">
            <v>1582</v>
          </cell>
        </row>
        <row r="9">
          <cell r="B9">
            <v>35</v>
          </cell>
          <cell r="C9">
            <v>641</v>
          </cell>
          <cell r="D9">
            <v>8899</v>
          </cell>
          <cell r="E9">
            <v>9601</v>
          </cell>
          <cell r="F9">
            <v>28547</v>
          </cell>
          <cell r="G9">
            <v>9092</v>
          </cell>
          <cell r="I9">
            <v>2760</v>
          </cell>
        </row>
        <row r="10">
          <cell r="B10">
            <v>59</v>
          </cell>
          <cell r="C10">
            <v>1554</v>
          </cell>
          <cell r="D10">
            <v>9713</v>
          </cell>
          <cell r="E10">
            <v>12571</v>
          </cell>
          <cell r="F10">
            <v>69938</v>
          </cell>
          <cell r="G10">
            <v>10331</v>
          </cell>
          <cell r="H10">
            <v>4188</v>
          </cell>
          <cell r="I10">
            <v>4018</v>
          </cell>
        </row>
        <row r="11">
          <cell r="B11">
            <v>1</v>
          </cell>
          <cell r="C11">
            <v>14</v>
          </cell>
          <cell r="D11">
            <v>26</v>
          </cell>
          <cell r="E11">
            <v>18</v>
          </cell>
          <cell r="F11">
            <v>192</v>
          </cell>
          <cell r="G11">
            <v>57</v>
          </cell>
          <cell r="H11">
            <v>48</v>
          </cell>
          <cell r="I11">
            <v>42</v>
          </cell>
        </row>
        <row r="12">
          <cell r="B12">
            <v>107</v>
          </cell>
          <cell r="C12">
            <v>983</v>
          </cell>
          <cell r="D12">
            <v>11633</v>
          </cell>
          <cell r="E12">
            <v>10494</v>
          </cell>
          <cell r="F12">
            <v>33400</v>
          </cell>
          <cell r="G12">
            <v>11964</v>
          </cell>
          <cell r="H12">
            <v>4024</v>
          </cell>
          <cell r="I12">
            <v>2060</v>
          </cell>
        </row>
        <row r="13">
          <cell r="D13">
            <v>421</v>
          </cell>
          <cell r="E13">
            <v>836</v>
          </cell>
          <cell r="F13">
            <v>1656</v>
          </cell>
          <cell r="G13">
            <v>820</v>
          </cell>
        </row>
        <row r="15">
          <cell r="B15">
            <v>245</v>
          </cell>
          <cell r="C15">
            <v>1849</v>
          </cell>
          <cell r="D15">
            <v>264500</v>
          </cell>
          <cell r="F15">
            <v>126904</v>
          </cell>
          <cell r="H15">
            <v>2089</v>
          </cell>
          <cell r="I15">
            <v>1823</v>
          </cell>
        </row>
        <row r="16">
          <cell r="B16">
            <v>1</v>
          </cell>
          <cell r="D16">
            <v>53</v>
          </cell>
          <cell r="E16">
            <v>186</v>
          </cell>
          <cell r="F16">
            <v>362</v>
          </cell>
          <cell r="H16">
            <v>33</v>
          </cell>
          <cell r="I16">
            <v>18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26" sqref="D26"/>
    </sheetView>
  </sheetViews>
  <sheetFormatPr defaultRowHeight="13.5"/>
  <cols>
    <col min="1" max="1" width="21.125" customWidth="1"/>
    <col min="4" max="4" width="11.875" customWidth="1"/>
    <col min="5" max="5" width="12.375" customWidth="1"/>
    <col min="6" max="6" width="16.75" customWidth="1"/>
    <col min="7" max="7" width="14.375" customWidth="1"/>
    <col min="8" max="8" width="14.875" customWidth="1"/>
    <col min="9" max="9" width="17.25" customWidth="1"/>
  </cols>
  <sheetData>
    <row r="1" spans="1:10" ht="38.25" customHeight="1">
      <c r="A1" s="15" t="s">
        <v>19</v>
      </c>
      <c r="B1" s="16"/>
      <c r="C1" s="16"/>
      <c r="D1" s="16"/>
      <c r="E1" s="16"/>
      <c r="F1" s="16"/>
      <c r="G1" s="16"/>
      <c r="H1" s="16"/>
      <c r="I1" s="16"/>
      <c r="J1" s="1"/>
    </row>
    <row r="2" spans="1:10" ht="15.75" customHeight="1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17" t="s">
        <v>20</v>
      </c>
      <c r="I2" s="18"/>
      <c r="J2" s="1"/>
    </row>
    <row r="3" spans="1:10" ht="15.75" customHeight="1">
      <c r="A3" s="4"/>
      <c r="B3" s="5" t="s">
        <v>21</v>
      </c>
      <c r="C3" s="5" t="s">
        <v>22</v>
      </c>
      <c r="D3" s="5" t="s">
        <v>23</v>
      </c>
      <c r="E3" s="5" t="s">
        <v>23</v>
      </c>
      <c r="F3" s="5" t="s">
        <v>23</v>
      </c>
      <c r="G3" s="5" t="s">
        <v>23</v>
      </c>
      <c r="H3" s="3" t="s">
        <v>6</v>
      </c>
      <c r="I3" s="3" t="s">
        <v>7</v>
      </c>
      <c r="J3" s="1"/>
    </row>
    <row r="4" spans="1:10" ht="15.75" customHeight="1">
      <c r="A4" s="6" t="s">
        <v>8</v>
      </c>
      <c r="B4" s="7">
        <f>[1]无锡市区!B4+[1]江阴市!B4+[1]宜兴市!B4</f>
        <v>12</v>
      </c>
      <c r="C4" s="7"/>
      <c r="D4" s="7">
        <f>[1]无锡市区!D4+[1]江阴市!D4+[1]宜兴市!D4</f>
        <v>34387</v>
      </c>
      <c r="E4" s="7">
        <f>[1]无锡市区!E4+[1]江阴市!E4+[1]宜兴市!E4</f>
        <v>48899</v>
      </c>
      <c r="F4" s="7">
        <f>[1]无锡市区!F4+[1]江阴市!F4+[1]宜兴市!F4</f>
        <v>133163</v>
      </c>
      <c r="G4" s="7">
        <f>[1]无锡市区!G4+[1]江阴市!G4+[1]宜兴市!G4</f>
        <v>36414</v>
      </c>
      <c r="H4" s="7">
        <f>[1]无锡市区!H4+[1]江阴市!H4+[1]宜兴市!H4</f>
        <v>9978</v>
      </c>
      <c r="I4" s="7">
        <f>[1]无锡市区!I4+[1]江阴市!I4+[1]宜兴市!I4</f>
        <v>7020</v>
      </c>
      <c r="J4" s="1"/>
    </row>
    <row r="5" spans="1:10" ht="15.75" customHeight="1">
      <c r="A5" s="6" t="s">
        <v>9</v>
      </c>
      <c r="B5" s="7">
        <f>[1]无锡市区!B5+[1]江阴市!B5+[1]宜兴市!B5</f>
        <v>16</v>
      </c>
      <c r="C5" s="7"/>
      <c r="D5" s="7">
        <f>[1]无锡市区!D5+[1]江阴市!D5+[1]宜兴市!D5</f>
        <v>14580</v>
      </c>
      <c r="E5" s="7">
        <f>[1]无锡市区!E5+[1]江阴市!E5+[1]宜兴市!E5</f>
        <v>16676</v>
      </c>
      <c r="F5" s="7">
        <f>[1]无锡市区!F5+[1]江阴市!F5+[1]宜兴市!F5</f>
        <v>44086</v>
      </c>
      <c r="G5" s="7">
        <f>[1]无锡市区!G5+[1]江阴市!G5+[1]宜兴市!G5</f>
        <v>13127</v>
      </c>
      <c r="H5" s="7">
        <f>[1]无锡市区!H5+[1]江阴市!H5+[1]宜兴市!H5</f>
        <v>5224</v>
      </c>
      <c r="I5" s="7">
        <f>[1]无锡市区!I5+[1]江阴市!I5+[1]宜兴市!I5</f>
        <v>4595</v>
      </c>
      <c r="J5" s="1"/>
    </row>
    <row r="6" spans="1:10" ht="15.75" customHeight="1">
      <c r="A6" s="6" t="s">
        <v>10</v>
      </c>
      <c r="B6" s="7"/>
      <c r="C6" s="7"/>
      <c r="D6" s="7">
        <f>[1]江阴市!D6+[1]宜兴市!D6</f>
        <v>1336</v>
      </c>
      <c r="E6" s="7">
        <f>[1]江阴市!E6+[1]宜兴市!E6</f>
        <v>868</v>
      </c>
      <c r="F6" s="7">
        <f>[1]江阴市!F6+[1]宜兴市!F6</f>
        <v>2761</v>
      </c>
      <c r="G6" s="7">
        <f>[1]江阴市!G6+[1]宜兴市!G6</f>
        <v>846</v>
      </c>
      <c r="H6" s="7"/>
      <c r="I6" s="7"/>
      <c r="J6" s="1"/>
    </row>
    <row r="7" spans="1:10" ht="15.75" customHeight="1">
      <c r="A7" s="6" t="s">
        <v>11</v>
      </c>
      <c r="B7" s="7">
        <f>B8+B9</f>
        <v>195</v>
      </c>
      <c r="C7" s="7">
        <f t="shared" ref="C7:I7" si="0">C8+C9</f>
        <v>5807</v>
      </c>
      <c r="D7" s="7">
        <f t="shared" si="0"/>
        <v>75264</v>
      </c>
      <c r="E7" s="7">
        <f t="shared" si="0"/>
        <v>91064</v>
      </c>
      <c r="F7" s="7">
        <f t="shared" si="0"/>
        <v>257856</v>
      </c>
      <c r="G7" s="7">
        <f t="shared" si="0"/>
        <v>79264</v>
      </c>
      <c r="H7" s="7">
        <f>[1]无锡市区!H6+[1]江阴市!H7+[1]宜兴市!H7</f>
        <v>25457</v>
      </c>
      <c r="I7" s="7">
        <f t="shared" si="0"/>
        <v>22836</v>
      </c>
      <c r="J7" s="1"/>
    </row>
    <row r="8" spans="1:10" ht="15" customHeight="1">
      <c r="A8" s="8" t="s">
        <v>24</v>
      </c>
      <c r="B8" s="7">
        <f>[1]无锡市区!B7+[1]江阴市!B8+[1]宜兴市!B8</f>
        <v>45</v>
      </c>
      <c r="C8" s="7">
        <f>[1]无锡市区!C7+[1]江阴市!C8+[1]宜兴市!C8</f>
        <v>1797</v>
      </c>
      <c r="D8" s="7">
        <f>[1]无锡市区!D7+[1]江阴市!D8+[1]宜兴市!D8</f>
        <v>23112</v>
      </c>
      <c r="E8" s="7">
        <f>[1]无锡市区!E7+[1]江阴市!E8+[1]宜兴市!E8</f>
        <v>29886</v>
      </c>
      <c r="F8" s="7">
        <f>[1]无锡市区!F7+[1]江阴市!F8+[1]宜兴市!F8</f>
        <v>83077</v>
      </c>
      <c r="G8" s="7">
        <f>[1]无锡市区!G7+[1]江阴市!G8+[1]宜兴市!G8</f>
        <v>25207</v>
      </c>
      <c r="H8" s="7"/>
      <c r="I8" s="7">
        <f>[1]无锡市区!I7+[1]江阴市!I8+[1]宜兴市!I8</f>
        <v>7689</v>
      </c>
      <c r="J8" s="1"/>
    </row>
    <row r="9" spans="1:10" ht="15" customHeight="1">
      <c r="A9" s="8" t="s">
        <v>25</v>
      </c>
      <c r="B9" s="7">
        <f>[1]无锡市区!B8+[1]江阴市!B9+[1]宜兴市!B9</f>
        <v>150</v>
      </c>
      <c r="C9" s="7">
        <f>[1]无锡市区!C8+[1]江阴市!C9+[1]宜兴市!C9</f>
        <v>4010</v>
      </c>
      <c r="D9" s="7">
        <f>[1]无锡市区!D8+[1]江阴市!D9+[1]宜兴市!D9</f>
        <v>52152</v>
      </c>
      <c r="E9" s="7">
        <f>[1]无锡市区!E8+[1]江阴市!E9+[1]宜兴市!E9</f>
        <v>61178</v>
      </c>
      <c r="F9" s="7">
        <f>[1]无锡市区!F8+[1]江阴市!F9+[1]宜兴市!F9</f>
        <v>174779</v>
      </c>
      <c r="G9" s="7">
        <f>[1]无锡市区!G8+[1]江阴市!G9+[1]宜兴市!G9</f>
        <v>54057</v>
      </c>
      <c r="H9" s="7"/>
      <c r="I9" s="7">
        <f>[1]无锡市区!I8+[1]江阴市!I9+[1]宜兴市!I9</f>
        <v>15147</v>
      </c>
      <c r="J9" s="1"/>
    </row>
    <row r="10" spans="1:10" ht="15">
      <c r="A10" s="6" t="s">
        <v>12</v>
      </c>
      <c r="B10" s="7">
        <f>[1]无锡市区!B9+[1]江阴市!B10+[1]宜兴市!B10</f>
        <v>219</v>
      </c>
      <c r="C10" s="7">
        <f>[1]无锡市区!C9+[1]江阴市!C10+[1]宜兴市!C10</f>
        <v>10307</v>
      </c>
      <c r="D10" s="7">
        <f>[1]无锡市区!D9+[1]江阴市!D10+[1]宜兴市!D10</f>
        <v>60979</v>
      </c>
      <c r="E10" s="7">
        <f>[1]无锡市区!E9+[1]江阴市!E10+[1]宜兴市!E10</f>
        <v>81038</v>
      </c>
      <c r="F10" s="7">
        <f>[1]无锡市区!F9+[1]江阴市!F10+[1]宜兴市!F10</f>
        <v>439140</v>
      </c>
      <c r="G10" s="7">
        <f>[1]无锡市区!G9+[1]江阴市!G10+[1]宜兴市!G10</f>
        <v>63900</v>
      </c>
      <c r="H10" s="7">
        <f>[1]无锡市区!H9+[1]江阴市!H10+[1]宜兴市!H10</f>
        <v>26425</v>
      </c>
      <c r="I10" s="7">
        <f>[1]无锡市区!I9+[1]江阴市!I10+[1]宜兴市!I10</f>
        <v>25007</v>
      </c>
      <c r="J10" s="1"/>
    </row>
    <row r="11" spans="1:10" ht="15">
      <c r="A11" s="6" t="s">
        <v>13</v>
      </c>
      <c r="B11" s="7">
        <f>[1]无锡市区!B10+[1]江阴市!B11+[1]宜兴市!B11</f>
        <v>8</v>
      </c>
      <c r="C11" s="7">
        <f>[1]无锡市区!C10+[1]江阴市!C11+[1]宜兴市!C11</f>
        <v>119</v>
      </c>
      <c r="D11" s="7">
        <f>[1]无锡市区!D10+[1]江阴市!D11+[1]宜兴市!D11</f>
        <v>225</v>
      </c>
      <c r="E11" s="7">
        <f>[1]无锡市区!E10+[1]江阴市!E11+[1]宜兴市!E11</f>
        <v>225</v>
      </c>
      <c r="F11" s="7">
        <f>[1]无锡市区!F10+[1]江阴市!F11+[1]宜兴市!F11</f>
        <v>1374</v>
      </c>
      <c r="G11" s="7">
        <f>[1]无锡市区!G10+[1]江阴市!G11+[1]宜兴市!G11</f>
        <v>317</v>
      </c>
      <c r="H11" s="7">
        <f>[1]无锡市区!H10+[1]江阴市!H11+[1]宜兴市!H11</f>
        <v>401</v>
      </c>
      <c r="I11" s="7">
        <f>[1]无锡市区!I10+[1]江阴市!I11+[1]宜兴市!I11</f>
        <v>339</v>
      </c>
      <c r="J11" s="1"/>
    </row>
    <row r="12" spans="1:10" ht="15">
      <c r="A12" s="6" t="s">
        <v>14</v>
      </c>
      <c r="B12" s="7">
        <f>[1]无锡市区!B11+[1]江阴市!B12+[1]宜兴市!B12</f>
        <v>536</v>
      </c>
      <c r="C12" s="7">
        <f>[1]无锡市区!C11+[1]江阴市!C12+[1]宜兴市!C12</f>
        <v>6422</v>
      </c>
      <c r="D12" s="7">
        <f>[1]无锡市区!D11+[1]江阴市!D12+[1]宜兴市!D12</f>
        <v>71314</v>
      </c>
      <c r="E12" s="7">
        <f>[1]无锡市区!E11+[1]江阴市!E12+[1]宜兴市!E12</f>
        <v>68380</v>
      </c>
      <c r="F12" s="7">
        <f>[1]无锡市区!F11+[1]江阴市!F12+[1]宜兴市!F12</f>
        <v>208211</v>
      </c>
      <c r="G12" s="7">
        <f>[1]无锡市区!G11+[1]江阴市!G12+[1]宜兴市!G12</f>
        <v>72004</v>
      </c>
      <c r="H12" s="7">
        <f>[1]无锡市区!H11+[1]江阴市!H12+[1]宜兴市!H12</f>
        <v>26031</v>
      </c>
      <c r="I12" s="7">
        <f>[1]无锡市区!I11+[1]江阴市!I12+[1]宜兴市!I12</f>
        <v>14076</v>
      </c>
      <c r="J12" s="1"/>
    </row>
    <row r="13" spans="1:10" ht="15">
      <c r="A13" s="6" t="s">
        <v>15</v>
      </c>
      <c r="B13" s="7"/>
      <c r="C13" s="7"/>
      <c r="D13" s="7">
        <f>[1]江阴市!D13+[1]无锡市区!D12+[1]宜兴市!D13</f>
        <v>10081</v>
      </c>
      <c r="E13" s="7">
        <f>[1]江阴市!E13+[1]无锡市区!E12+[1]宜兴市!E13</f>
        <v>17237</v>
      </c>
      <c r="F13" s="7">
        <f>[1]江阴市!F13+[1]无锡市区!F12+[1]宜兴市!F13</f>
        <v>31234</v>
      </c>
      <c r="G13" s="7">
        <f>[1]江阴市!G13+[1]无锡市区!G12+[1]宜兴市!G13</f>
        <v>13795</v>
      </c>
      <c r="H13" s="7"/>
      <c r="I13" s="7"/>
      <c r="J13" s="1"/>
    </row>
    <row r="14" spans="1:10" ht="15">
      <c r="A14" s="6" t="s">
        <v>16</v>
      </c>
      <c r="B14" s="9"/>
      <c r="C14" s="9"/>
      <c r="D14" s="7">
        <f>[1]无锡市区!D13+[1]宜兴市!D14</f>
        <v>15</v>
      </c>
      <c r="E14" s="7">
        <f>[1]无锡市区!E13+[1]宜兴市!E14</f>
        <v>15</v>
      </c>
      <c r="F14" s="7">
        <f>[1]无锡市区!F13+[1]宜兴市!F14</f>
        <v>15</v>
      </c>
      <c r="G14" s="7"/>
      <c r="H14" s="9"/>
      <c r="I14" s="9"/>
      <c r="J14" s="1"/>
    </row>
    <row r="15" spans="1:10" s="14" customFormat="1" ht="15">
      <c r="A15" s="12" t="s">
        <v>17</v>
      </c>
      <c r="B15" s="9">
        <f>[1]无锡市区!B14+[1]江阴市!B14+[1]宜兴市!B15</f>
        <v>655</v>
      </c>
      <c r="C15" s="9">
        <f>[1]无锡市区!C14+[1]江阴市!C14+[1]宜兴市!C15</f>
        <v>7370</v>
      </c>
      <c r="D15" s="9">
        <f>[1]无锡市区!D14+[1]江阴市!D14+[1]宜兴市!D15</f>
        <v>804234</v>
      </c>
      <c r="E15" s="9"/>
      <c r="F15" s="9">
        <f>[1]无锡市区!F14+[1]江阴市!F14+[1]宜兴市!F15</f>
        <v>668816</v>
      </c>
      <c r="G15" s="9"/>
      <c r="H15" s="9">
        <f>[1]无锡市区!H14+[1]江阴市!H14+[1]宜兴市!H15</f>
        <v>6276</v>
      </c>
      <c r="I15" s="9">
        <f>[1]无锡市区!I14+[1]江阴市!I14+[1]宜兴市!I15</f>
        <v>4038</v>
      </c>
      <c r="J15" s="13"/>
    </row>
    <row r="16" spans="1:10" ht="15">
      <c r="A16" s="6" t="s">
        <v>18</v>
      </c>
      <c r="B16" s="7">
        <f>[1]无锡市区!B15+[1]江阴市!B15+[1]宜兴市!B16</f>
        <v>15</v>
      </c>
      <c r="C16" s="7"/>
      <c r="D16" s="7">
        <f>[1]无锡市区!D15+[1]江阴市!D15+[1]宜兴市!D16</f>
        <v>5300</v>
      </c>
      <c r="E16" s="7">
        <f>[1]无锡市区!E15+[1]江阴市!E15+[1]宜兴市!E16</f>
        <v>7883</v>
      </c>
      <c r="F16" s="7">
        <f>[1]无锡市区!F15+[1]江阴市!F15+[1]宜兴市!F16</f>
        <v>22821</v>
      </c>
      <c r="G16" s="7"/>
      <c r="H16" s="7">
        <f>[1]无锡市区!H15+[1]江阴市!H15+[1]宜兴市!H16</f>
        <v>1527</v>
      </c>
      <c r="I16" s="7">
        <f>[1]无锡市区!I15+[1]江阴市!I15+[1]宜兴市!I16</f>
        <v>1142</v>
      </c>
      <c r="J16" s="1"/>
    </row>
    <row r="17" spans="1:10" ht="15">
      <c r="A17" s="10"/>
      <c r="B17" s="11"/>
      <c r="C17" s="11"/>
      <c r="D17" s="11"/>
      <c r="E17" s="11"/>
      <c r="F17" s="11"/>
      <c r="G17" s="11"/>
      <c r="H17" s="11"/>
      <c r="I17" s="11"/>
      <c r="J17" s="1"/>
    </row>
  </sheetData>
  <mergeCells count="2">
    <mergeCell ref="A1:I1"/>
    <mergeCell ref="H2:I2"/>
  </mergeCells>
  <phoneticPr fontId="17" type="noConversion"/>
  <conditionalFormatting sqref="A17:J17 J1:J16">
    <cfRule type="cellIs" dxfId="2" priority="2" stopIfTrue="1" operator="equal">
      <formula>0</formula>
    </cfRule>
  </conditionalFormatting>
  <conditionalFormatting sqref="A1:I16">
    <cfRule type="cellIs" dxfId="1" priority="1" stopIfTrue="1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2021-11-18T05:28:20Z</dcterms:created>
  <dcterms:modified xsi:type="dcterms:W3CDTF">2021-12-07T07:19:29Z</dcterms:modified>
</cp:coreProperties>
</file>